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215" tabRatio="802" activeTab="2"/>
  </bookViews>
  <sheets>
    <sheet name="1. PIELIKUMS" sheetId="1" r:id="rId1"/>
    <sheet name="2.PIELIKUMS" sheetId="2" r:id="rId2"/>
    <sheet name="3.PIELIKUMS" sheetId="3" r:id="rId3"/>
    <sheet name="Support sheet" sheetId="4" state="hidden" r:id="rId4"/>
  </sheets>
  <definedNames>
    <definedName name="_ftn1" localSheetId="0">'1. PIELIKUMS'!$A$15</definedName>
    <definedName name="_ftnref1" localSheetId="0">'1. PIELIKUMS'!$B$6</definedName>
    <definedName name="_Hlk115071233" localSheetId="0">'1. PIELIKUMS'!$A$11</definedName>
    <definedName name="JĀ">#REF!</definedName>
    <definedName name="Nē">#REF!</definedName>
    <definedName name="_xlnm.Print_Area" localSheetId="0">'1. PIELIKUMS'!$A$1:$AC$17</definedName>
    <definedName name="_xlnm.Print_Area" localSheetId="2">'3.PIELIKUMS'!$A$1:$J$37</definedName>
    <definedName name="_xlnm.Print_Titles" localSheetId="2">'3.PIELIKUMS'!$5:$6</definedName>
    <definedName name="shēma">#REF!</definedName>
  </definedNames>
  <calcPr fullCalcOnLoad="1"/>
</workbook>
</file>

<file path=xl/sharedStrings.xml><?xml version="1.0" encoding="utf-8"?>
<sst xmlns="http://schemas.openxmlformats.org/spreadsheetml/2006/main" count="213" uniqueCount="143">
  <si>
    <t>ERAF</t>
  </si>
  <si>
    <t>ESF</t>
  </si>
  <si>
    <t>KF</t>
  </si>
  <si>
    <t>Kods</t>
  </si>
  <si>
    <t>Nosaukums</t>
  </si>
  <si>
    <t>I-1</t>
  </si>
  <si>
    <t>Sabiedrība ar ierobežotu atbildību</t>
  </si>
  <si>
    <t>Akciju sabiedrība</t>
  </si>
  <si>
    <t>Individuālais komersants</t>
  </si>
  <si>
    <t>Valsts akciju sabiedrība</t>
  </si>
  <si>
    <t>Valsts sabiedrība ar ierobežotu atbildību</t>
  </si>
  <si>
    <t>Valsts aģentūra</t>
  </si>
  <si>
    <t>Pašvaldības aģentūra</t>
  </si>
  <si>
    <t>Valsts pārvaldes iestāde</t>
  </si>
  <si>
    <t>Pašvaldības iestāde</t>
  </si>
  <si>
    <t>Biedrība</t>
  </si>
  <si>
    <t>Nodibinājums</t>
  </si>
  <si>
    <t>Kredītiestāde vai finanšu sabiedrība</t>
  </si>
  <si>
    <t>Kreditēšanā iesaistīta sabiedrība (piem., līzinga sabiedrība, brokeru sabiedrība)</t>
  </si>
  <si>
    <t>Apdrošināšanas sabiedrības un pensiju fondi</t>
  </si>
  <si>
    <t>Pašvaldība</t>
  </si>
  <si>
    <t>Plānošanas reģions</t>
  </si>
  <si>
    <t>Pilnsabiedrība</t>
  </si>
  <si>
    <t>Komandītsabiedrība</t>
  </si>
  <si>
    <t>Atvasināta publiska persona (izņemot pašvaldības un plānošanas reģionus)</t>
  </si>
  <si>
    <t>Atvasinātas publiskas personas izveidota publiska aģentūra</t>
  </si>
  <si>
    <t>Tiesu varas institūcija</t>
  </si>
  <si>
    <t>Nr.1</t>
  </si>
  <si>
    <t>1.</t>
  </si>
  <si>
    <t>2.</t>
  </si>
  <si>
    <t>2.1.</t>
  </si>
  <si>
    <t>2.2.</t>
  </si>
  <si>
    <t>2.2.1.</t>
  </si>
  <si>
    <t>3.</t>
  </si>
  <si>
    <t>4.</t>
  </si>
  <si>
    <t>Izvērtējums nav nepieciešams</t>
  </si>
  <si>
    <t>Nepieciešams sākotnējais ietekmes uz vidi izvērtējums</t>
  </si>
  <si>
    <t>Nepieciešams ietekmes uz vidi novērtējums</t>
  </si>
  <si>
    <t>JĀ</t>
  </si>
  <si>
    <t>NĒ</t>
  </si>
  <si>
    <t>EUR</t>
  </si>
  <si>
    <t>%</t>
  </si>
  <si>
    <t>Kopā</t>
  </si>
  <si>
    <t>Attiecināmais valsts budžeta finansējums</t>
  </si>
  <si>
    <t>Kopējās attiecināmās izmaksas</t>
  </si>
  <si>
    <t>Kopējās izmaksas</t>
  </si>
  <si>
    <t>2. pielikums
projekta iesniegumam</t>
  </si>
  <si>
    <t>Publiskās attiecināmās izmaksas</t>
  </si>
  <si>
    <t>Summa</t>
  </si>
  <si>
    <t>Finansējuma avots</t>
  </si>
  <si>
    <t xml:space="preserve">1.pielikums
projekta iesniegumam </t>
  </si>
  <si>
    <t>Izmaksu pozīcijas nosaukums*</t>
  </si>
  <si>
    <t>Mērķa grupas nodrošinājuma izmaksas</t>
  </si>
  <si>
    <t>Projekta īstenošanas personāla izmaksas</t>
  </si>
  <si>
    <t>KOPĀ</t>
  </si>
  <si>
    <t>Projekta darbības Nr.</t>
  </si>
  <si>
    <t>t.sk. PVN</t>
  </si>
  <si>
    <t xml:space="preserve"> Daudzums</t>
  </si>
  <si>
    <t>Projekta īstenošanas laika grafiks</t>
  </si>
  <si>
    <t>13.</t>
  </si>
  <si>
    <t>15.</t>
  </si>
  <si>
    <t>projekts netiek īstenots kā valsts atbalsts</t>
  </si>
  <si>
    <t>projekts tiek īstenots kā valsts atbalsts</t>
  </si>
  <si>
    <t>projekta daļa tiek īstenota kā valsts atbalsts</t>
  </si>
  <si>
    <t>7.sadaļas 7.2.</t>
  </si>
  <si>
    <t>7.sadaļas 7.1.</t>
  </si>
  <si>
    <t>nodokļu vai sociālās apdrošināšanas obligāto iemaksu jomā veiktais pasākums</t>
  </si>
  <si>
    <t>valsts vai pašvaldības galvojums</t>
  </si>
  <si>
    <t>kredītu procentu likmju subsidēšana</t>
  </si>
  <si>
    <t>valsts vai pašvaldības pilnīga vai daļēja atteikšanās no dividendēm tās kontrolē esošajās kapitālsabiedrībās</t>
  </si>
  <si>
    <t>valsts vai pašvaldības ieguldījums kapitālsabiedrībā</t>
  </si>
  <si>
    <t>parādu norakstīšana</t>
  </si>
  <si>
    <t>preferenciālo likmju noteikšana valsts kapitālsabiedrību sniegtajiem pakalpojumiem</t>
  </si>
  <si>
    <t>nekustamā īpašuma pārdošana vai iznomāšana par cenu, kas ir zemāka par tā tirgus vērtību, vai pirkšana vai nomāšana par cenu, kas ir augstāka par tā tirgus vērtību</t>
  </si>
  <si>
    <t>cita finansiālā palīdzība, ko piešķir no valsts vai pašvaldību līdzekļiem, pār kuriem valsts vai pašvaldības institūcijām ir kontrolējoša ietekme</t>
  </si>
  <si>
    <t>tiešais maksājums no valsts vai pašvaldības budžeta (subsīdija vai dotācija)</t>
  </si>
  <si>
    <t>Pārējās projekta īstenošanas izmaksas</t>
  </si>
  <si>
    <t>Izmaksu veids (tiešās/ netiešās)</t>
  </si>
  <si>
    <t>Finansēšanas plāns</t>
  </si>
  <si>
    <t>Projekta budžeta kopsavilkums</t>
  </si>
  <si>
    <t>Mērvienība ***</t>
  </si>
  <si>
    <t>3.pielikums
Vienas vienības izmaksu pielietojums</t>
  </si>
  <si>
    <t>ir</t>
  </si>
  <si>
    <t>*** Nomas gadījumā mērvienību norāda ar laika paramentu (/gadā vai /mēnesī).</t>
  </si>
  <si>
    <r>
      <t>Projekta īstenošanas laika grafiks (ceturkšņos)</t>
    </r>
    <r>
      <rPr>
        <vertAlign val="superscript"/>
        <sz val="12"/>
        <color indexed="8"/>
        <rFont val="Times New Roman"/>
        <family val="1"/>
      </rPr>
      <t xml:space="preserve"> *</t>
    </r>
  </si>
  <si>
    <r>
      <t>Projekta darbības numurs</t>
    </r>
    <r>
      <rPr>
        <vertAlign val="superscript"/>
        <sz val="12"/>
        <rFont val="Times New Roman"/>
        <family val="1"/>
      </rPr>
      <t>**</t>
    </r>
  </si>
  <si>
    <r>
      <rPr>
        <vertAlign val="superscript"/>
        <sz val="10"/>
        <rFont val="Times New Roman"/>
        <family val="1"/>
      </rPr>
      <t>**</t>
    </r>
    <r>
      <rPr>
        <sz val="10"/>
        <rFont val="Times New Roman"/>
        <family val="1"/>
      </rPr>
      <t>Projekta darbības numuram jāatbilst projekta iesnieguma  1.5. punktā "Projekta darbības un sasniedzamie rezultāti" norādītajam projekta darbības numuram.</t>
    </r>
  </si>
  <si>
    <t>2015.gads</t>
  </si>
  <si>
    <t>2016.gads</t>
  </si>
  <si>
    <t>2017.gads</t>
  </si>
  <si>
    <t>2018.gads</t>
  </si>
  <si>
    <t>2019.gads</t>
  </si>
  <si>
    <t>2020.gads</t>
  </si>
  <si>
    <t>2021.gads</t>
  </si>
  <si>
    <t>Eiropas Sociālā fonda finansējums</t>
  </si>
  <si>
    <t>2.2.2.</t>
  </si>
  <si>
    <t>2.2.3.</t>
  </si>
  <si>
    <t>2.2.4.</t>
  </si>
  <si>
    <t>2.2.5.</t>
  </si>
  <si>
    <t>3.1.</t>
  </si>
  <si>
    <t>3.2.</t>
  </si>
  <si>
    <t>3.2.1.</t>
  </si>
  <si>
    <t>3.2.2.</t>
  </si>
  <si>
    <t>3.2.3.</t>
  </si>
  <si>
    <t>3.2.4.</t>
  </si>
  <si>
    <t>3.2.5.</t>
  </si>
  <si>
    <t>4.1.</t>
  </si>
  <si>
    <t>13.1.</t>
  </si>
  <si>
    <t>13.2.</t>
  </si>
  <si>
    <t>Projekta īstenošanas personāla atlīdzības izmaksas</t>
  </si>
  <si>
    <t>netiešās</t>
  </si>
  <si>
    <t>tiešās</t>
  </si>
  <si>
    <t>Attiecināmās izmaksas</t>
  </si>
  <si>
    <t xml:space="preserve">* Izmaksu pozīcijas norāda saskaņā ar Ministru kabineta noteikumiem par specifiskā atbalsta mērķa pasākuma īstenošanu norādītajām attiecināmo izmaksu pozīcijām </t>
  </si>
  <si>
    <r>
      <rPr>
        <vertAlign val="superscript"/>
        <sz val="10"/>
        <rFont val="Times New Roman"/>
        <family val="1"/>
      </rPr>
      <t>*</t>
    </r>
    <r>
      <rPr>
        <sz val="10"/>
        <rFont val="Times New Roman"/>
        <family val="1"/>
      </rPr>
      <t xml:space="preserve"> Ja saskaņā ar Ministru kabineta noteikumiem par specifiskā atbalsta mērķa pasākuma īstenošanu projekta atbalstāmās darbības ir veiktas pirms projekta iesnieguma apstiprināšanas, tās jāatzīmē ar "P"; pēc projekta iesnieguma apstiprināšanas plānotās darbības jāatzīmē ar "X".</t>
    </r>
  </si>
  <si>
    <t>Projekta vadības izmaksas</t>
  </si>
  <si>
    <t>Projekta vadības personāla atlīdzības izmaksas</t>
  </si>
  <si>
    <t xml:space="preserve">Transporta izmaksas projekta vadības personālam (izmaksas par degvielu, transportlīdzekļa noma, transporta pakalpojumu pirkšana, sabiedriskā transporta izmantošana) </t>
  </si>
  <si>
    <t>Darba vietu aprīkojuma iegādes izmaksas projekta vadības personālam</t>
  </si>
  <si>
    <t xml:space="preserve">Obligāto veselības pārbaužu izmaksas un redzes korekcijas līdzekļu kompensācijas izmaksas projekta vadības personālam </t>
  </si>
  <si>
    <t>Veselības apdrošināšanas izmaksas projekta vadības personālam</t>
  </si>
  <si>
    <t>Iekšzemes komandējumu un dienesta braucienu izmaksas (dienas nauda, naktsmītnes, ceļa izdevumi) projekta vadības personālam</t>
  </si>
  <si>
    <t>Projekta izmaksas saskaņā ar vienoto izmaksu likmi (15% no tiešajām attiecināmajām personāla izmaksām)</t>
  </si>
  <si>
    <t>Mērķa grupas nodrošinājuma izmaksas - stipendija MK noteikumu 3.1. un 3.2.apakšpunktā  minētajiem bezdarbniekiem</t>
  </si>
  <si>
    <t>Pakalpojumu (uzņēmumu) līgumu izmaksas</t>
  </si>
  <si>
    <t>13.3.</t>
  </si>
  <si>
    <t>Transporta, ēdināšanas un uzturēšanās dienesta viesnīcā izmaksas</t>
  </si>
  <si>
    <t xml:space="preserve">Bezdarbnieka (pacienta) nodeva – līdz 30 euro apmērā par narkologa atzinuma saņemšanu </t>
  </si>
  <si>
    <t>Finansējuma saņēmēja īstenošanas personāla atlīdzības izmaksas</t>
  </si>
  <si>
    <t>Sadarbības partnera īstenošanas personāla atlīdzības izmaksas</t>
  </si>
  <si>
    <r>
      <t xml:space="preserve">Neparedzētie izdevumi </t>
    </r>
    <r>
      <rPr>
        <sz val="13"/>
        <rFont val="Times New Roman"/>
        <family val="1"/>
      </rPr>
      <t>(nepārsniedz 1% no tiešajām attiecināmajām)</t>
    </r>
  </si>
  <si>
    <t>3.1.1.</t>
  </si>
  <si>
    <t>3.1.2.</t>
  </si>
  <si>
    <t>Pārējās finansējuma saņēmēja projekta īstenošanas personāla izmaksas</t>
  </si>
  <si>
    <t>3. pielikums 
projekta iesniegumam</t>
  </si>
  <si>
    <t xml:space="preserve">Obligāto veselības pārbaužu izmaksas un redzes korekcijas līdzekļu kompensācijas izmaksas finansējuma saņēmēja projekta īstenošanas personālam </t>
  </si>
  <si>
    <t xml:space="preserve">Transporta izmaksas p finansējuma saņēmēja projekta īstenošanas personālam (izmaksas par degvielu, transportlīdzekļa noma, transporta pakalpojumu pirkšana, sabiedriskā transporta izmantošana) </t>
  </si>
  <si>
    <t xml:space="preserve">Iekšzemes komandējumu un dienesta braucienu izmaksas (dienas nauda, naktsmītnes, ceļa izdevumi)  finansējuma saņēmēja projekta īstenošanas personālam </t>
  </si>
  <si>
    <t xml:space="preserve">Veselības apdrošināšanas izmaksas  finansējuma saņēmēja projekta īstenošanas personālam </t>
  </si>
  <si>
    <t xml:space="preserve">Darba vietu aprīkojuma iegādes izmaksas  finansējuma saņēmēja projekta īstenošanas personālam </t>
  </si>
  <si>
    <t>Pārējās projekta vadības  izmaksas</t>
  </si>
  <si>
    <t>13.4.</t>
  </si>
  <si>
    <t>Citas pakalpojumu izmaksas</t>
  </si>
</sst>
</file>

<file path=xl/styles.xml><?xml version="1.0" encoding="utf-8"?>
<styleSheet xmlns="http://schemas.openxmlformats.org/spreadsheetml/2006/main">
  <numFmts count="1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%"/>
    <numFmt numFmtId="171" formatCode="0.0"/>
    <numFmt numFmtId="172" formatCode="0.000%"/>
    <numFmt numFmtId="173" formatCode="[$-426]dddd\,\ yyyy&quot;. gada &quot;d\.\ mmmm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4"/>
      <name val="Times New Roman"/>
      <family val="1"/>
    </font>
    <font>
      <b/>
      <sz val="16"/>
      <name val="Times New Roman"/>
      <family val="1"/>
    </font>
    <font>
      <vertAlign val="superscript"/>
      <sz val="10"/>
      <name val="Times New Roman"/>
      <family val="1"/>
    </font>
    <font>
      <b/>
      <sz val="14"/>
      <name val="Times New Roman"/>
      <family val="1"/>
    </font>
    <font>
      <vertAlign val="superscript"/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trike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3"/>
      <name val="Calibri"/>
      <family val="2"/>
    </font>
    <font>
      <b/>
      <i/>
      <sz val="11"/>
      <name val="Calibri"/>
      <family val="2"/>
    </font>
    <font>
      <b/>
      <i/>
      <sz val="12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23">
    <xf numFmtId="0" fontId="0" fillId="0" borderId="0" xfId="0" applyFont="1" applyAlignment="1">
      <alignment/>
    </xf>
    <xf numFmtId="0" fontId="62" fillId="0" borderId="0" xfId="0" applyFont="1" applyAlignment="1">
      <alignment/>
    </xf>
    <xf numFmtId="0" fontId="62" fillId="0" borderId="10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62" fillId="0" borderId="13" xfId="0" applyFont="1" applyBorder="1" applyAlignment="1">
      <alignment horizontal="center"/>
    </xf>
    <xf numFmtId="0" fontId="65" fillId="0" borderId="12" xfId="0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center" vertical="center" wrapText="1"/>
    </xf>
    <xf numFmtId="0" fontId="66" fillId="0" borderId="0" xfId="0" applyFont="1" applyAlignment="1">
      <alignment horizontal="left" vertical="center"/>
    </xf>
    <xf numFmtId="0" fontId="66" fillId="0" borderId="0" xfId="0" applyFont="1" applyAlignment="1">
      <alignment/>
    </xf>
    <xf numFmtId="0" fontId="39" fillId="0" borderId="0" xfId="0" applyFont="1" applyAlignment="1">
      <alignment/>
    </xf>
    <xf numFmtId="0" fontId="8" fillId="0" borderId="0" xfId="0" applyFont="1" applyAlignment="1">
      <alignment/>
    </xf>
    <xf numFmtId="0" fontId="3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62" fillId="0" borderId="12" xfId="0" applyFont="1" applyBorder="1" applyAlignment="1">
      <alignment/>
    </xf>
    <xf numFmtId="0" fontId="65" fillId="0" borderId="12" xfId="0" applyFont="1" applyBorder="1" applyAlignment="1">
      <alignment/>
    </xf>
    <xf numFmtId="0" fontId="62" fillId="0" borderId="12" xfId="0" applyFont="1" applyBorder="1" applyAlignment="1">
      <alignment wrapText="1"/>
    </xf>
    <xf numFmtId="0" fontId="3" fillId="0" borderId="0" xfId="0" applyFon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4" fontId="3" fillId="0" borderId="12" xfId="0" applyNumberFormat="1" applyFont="1" applyFill="1" applyBorder="1" applyAlignment="1">
      <alignment horizontal="right" vertic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10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0" fontId="65" fillId="0" borderId="12" xfId="0" applyFont="1" applyBorder="1" applyAlignment="1">
      <alignment wrapText="1"/>
    </xf>
    <xf numFmtId="0" fontId="67" fillId="0" borderId="0" xfId="0" applyFont="1" applyFill="1" applyAlignment="1">
      <alignment horizontal="left" vertical="top" wrapText="1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>
      <alignment horizontal="center"/>
    </xf>
    <xf numFmtId="4" fontId="2" fillId="34" borderId="12" xfId="0" applyNumberFormat="1" applyFont="1" applyFill="1" applyBorder="1" applyAlignment="1">
      <alignment horizontal="right" vertical="center"/>
    </xf>
    <xf numFmtId="0" fontId="16" fillId="34" borderId="12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2" fontId="8" fillId="34" borderId="12" xfId="0" applyNumberFormat="1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2" fontId="16" fillId="34" borderId="12" xfId="0" applyNumberFormat="1" applyFont="1" applyFill="1" applyBorder="1" applyAlignment="1">
      <alignment horizontal="center" vertical="center" wrapText="1"/>
    </xf>
    <xf numFmtId="0" fontId="16" fillId="34" borderId="14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4" fontId="16" fillId="34" borderId="15" xfId="0" applyNumberFormat="1" applyFont="1" applyFill="1" applyBorder="1" applyAlignment="1">
      <alignment horizontal="center" vertical="center" wrapText="1"/>
    </xf>
    <xf numFmtId="0" fontId="15" fillId="34" borderId="12" xfId="0" applyFont="1" applyFill="1" applyBorder="1" applyAlignment="1">
      <alignment horizontal="center" vertical="center" wrapText="1"/>
    </xf>
    <xf numFmtId="4" fontId="15" fillId="34" borderId="15" xfId="0" applyNumberFormat="1" applyFont="1" applyFill="1" applyBorder="1" applyAlignment="1">
      <alignment horizontal="center" vertical="center" wrapText="1"/>
    </xf>
    <xf numFmtId="2" fontId="15" fillId="34" borderId="12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15" fillId="34" borderId="12" xfId="0" applyFont="1" applyFill="1" applyBorder="1" applyAlignment="1">
      <alignment horizontal="left" vertical="center" wrapText="1"/>
    </xf>
    <xf numFmtId="0" fontId="16" fillId="34" borderId="12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left" vertical="center" wrapText="1"/>
    </xf>
    <xf numFmtId="4" fontId="15" fillId="0" borderId="15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/>
    </xf>
    <xf numFmtId="0" fontId="16" fillId="34" borderId="12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vertical="center" wrapText="1"/>
    </xf>
    <xf numFmtId="10" fontId="16" fillId="34" borderId="12" xfId="58" applyNumberFormat="1" applyFont="1" applyFill="1" applyBorder="1" applyAlignment="1">
      <alignment horizontal="center" vertical="center" wrapText="1"/>
    </xf>
    <xf numFmtId="10" fontId="15" fillId="34" borderId="12" xfId="58" applyNumberFormat="1" applyFont="1" applyFill="1" applyBorder="1" applyAlignment="1">
      <alignment horizontal="center" vertical="center" wrapText="1"/>
    </xf>
    <xf numFmtId="10" fontId="2" fillId="34" borderId="12" xfId="58" applyNumberFormat="1" applyFont="1" applyFill="1" applyBorder="1" applyAlignment="1">
      <alignment horizontal="center" vertical="center" wrapText="1"/>
    </xf>
    <xf numFmtId="4" fontId="16" fillId="0" borderId="15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2" fillId="0" borderId="12" xfId="0" applyFont="1" applyFill="1" applyBorder="1" applyAlignment="1">
      <alignment/>
    </xf>
    <xf numFmtId="49" fontId="16" fillId="34" borderId="15" xfId="0" applyNumberFormat="1" applyFont="1" applyFill="1" applyBorder="1" applyAlignment="1">
      <alignment horizontal="center" vertical="center" wrapText="1"/>
    </xf>
    <xf numFmtId="49" fontId="15" fillId="34" borderId="15" xfId="0" applyNumberFormat="1" applyFont="1" applyFill="1" applyBorder="1" applyAlignment="1">
      <alignment horizontal="center" vertical="center" wrapText="1"/>
    </xf>
    <xf numFmtId="0" fontId="15" fillId="34" borderId="12" xfId="0" applyFont="1" applyFill="1" applyBorder="1" applyAlignment="1">
      <alignment vertical="center" wrapText="1"/>
    </xf>
    <xf numFmtId="0" fontId="18" fillId="34" borderId="12" xfId="0" applyFont="1" applyFill="1" applyBorder="1" applyAlignment="1">
      <alignment horizontal="center" vertical="center" wrapText="1"/>
    </xf>
    <xf numFmtId="10" fontId="8" fillId="34" borderId="12" xfId="58" applyNumberFormat="1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/>
    </xf>
    <xf numFmtId="49" fontId="8" fillId="34" borderId="15" xfId="0" applyNumberFormat="1" applyFont="1" applyFill="1" applyBorder="1" applyAlignment="1">
      <alignment horizontal="center" vertical="center" wrapText="1"/>
    </xf>
    <xf numFmtId="0" fontId="12" fillId="34" borderId="15" xfId="0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left" vertical="center" wrapText="1"/>
    </xf>
    <xf numFmtId="10" fontId="12" fillId="34" borderId="12" xfId="58" applyNumberFormat="1" applyFont="1" applyFill="1" applyBorder="1" applyAlignment="1">
      <alignment horizontal="center" vertical="center" wrapText="1"/>
    </xf>
    <xf numFmtId="4" fontId="12" fillId="34" borderId="15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4" fontId="3" fillId="34" borderId="12" xfId="0" applyNumberFormat="1" applyFont="1" applyFill="1" applyBorder="1" applyAlignment="1">
      <alignment horizontal="right" vertical="center"/>
    </xf>
    <xf numFmtId="2" fontId="3" fillId="34" borderId="12" xfId="0" applyNumberFormat="1" applyFont="1" applyFill="1" applyBorder="1" applyAlignment="1">
      <alignment horizontal="right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top" wrapText="1"/>
    </xf>
    <xf numFmtId="0" fontId="67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left" vertical="top" wrapText="1"/>
    </xf>
    <xf numFmtId="0" fontId="62" fillId="34" borderId="12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/>
    </xf>
    <xf numFmtId="2" fontId="10" fillId="34" borderId="12" xfId="0" applyNumberFormat="1" applyFont="1" applyFill="1" applyBorder="1" applyAlignment="1">
      <alignment horizontal="center" vertical="center"/>
    </xf>
    <xf numFmtId="2" fontId="0" fillId="34" borderId="12" xfId="0" applyNumberFormat="1" applyFill="1" applyBorder="1" applyAlignment="1">
      <alignment horizontal="center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top"/>
    </xf>
    <xf numFmtId="0" fontId="12" fillId="34" borderId="15" xfId="0" applyFont="1" applyFill="1" applyBorder="1" applyAlignment="1">
      <alignment horizontal="center" vertical="center"/>
    </xf>
    <xf numFmtId="0" fontId="12" fillId="34" borderId="18" xfId="0" applyFont="1" applyFill="1" applyBorder="1" applyAlignment="1">
      <alignment horizontal="center" vertical="center"/>
    </xf>
    <xf numFmtId="0" fontId="12" fillId="34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4" fontId="16" fillId="34" borderId="12" xfId="0" applyNumberFormat="1" applyFont="1" applyFill="1" applyBorder="1" applyAlignment="1">
      <alignment horizontal="center" vertical="center" wrapText="1"/>
    </xf>
    <xf numFmtId="4" fontId="15" fillId="34" borderId="12" xfId="0" applyNumberFormat="1" applyFont="1" applyFill="1" applyBorder="1" applyAlignment="1">
      <alignment horizontal="center" vertical="center" wrapText="1"/>
    </xf>
    <xf numFmtId="4" fontId="8" fillId="34" borderId="12" xfId="0" applyNumberFormat="1" applyFont="1" applyFill="1" applyBorder="1" applyAlignment="1">
      <alignment horizontal="center" vertical="center" wrapText="1"/>
    </xf>
    <xf numFmtId="4" fontId="15" fillId="0" borderId="12" xfId="0" applyNumberFormat="1" applyFont="1" applyFill="1" applyBorder="1" applyAlignment="1">
      <alignment horizontal="center" vertical="center" wrapText="1"/>
    </xf>
    <xf numFmtId="4" fontId="12" fillId="34" borderId="12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6"/>
  <sheetViews>
    <sheetView showGridLines="0" view="pageBreakPreview" zoomScaleSheetLayoutView="100" workbookViewId="0" topLeftCell="A1">
      <selection activeCell="P24" sqref="P24"/>
    </sheetView>
  </sheetViews>
  <sheetFormatPr defaultColWidth="9.140625" defaultRowHeight="15"/>
  <cols>
    <col min="1" max="1" width="9.421875" style="11" customWidth="1"/>
    <col min="2" max="29" width="4.57421875" style="11" customWidth="1"/>
    <col min="30" max="16384" width="9.140625" style="11" customWidth="1"/>
  </cols>
  <sheetData>
    <row r="1" spans="21:29" ht="33" customHeight="1">
      <c r="U1" s="100" t="s">
        <v>50</v>
      </c>
      <c r="V1" s="101"/>
      <c r="W1" s="101"/>
      <c r="X1" s="101"/>
      <c r="Y1" s="101"/>
      <c r="Z1" s="101"/>
      <c r="AA1" s="101"/>
      <c r="AB1" s="101"/>
      <c r="AC1" s="101"/>
    </row>
    <row r="2" spans="21:29" ht="15.75">
      <c r="U2" s="30"/>
      <c r="V2" s="31"/>
      <c r="W2" s="31"/>
      <c r="X2" s="31"/>
      <c r="Y2" s="31"/>
      <c r="Z2" s="39"/>
      <c r="AA2" s="39"/>
      <c r="AB2" s="39"/>
      <c r="AC2" s="39"/>
    </row>
    <row r="3" spans="1:29" ht="18.75">
      <c r="A3" s="97" t="s">
        <v>58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</row>
    <row r="5" spans="1:29" ht="15.75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40"/>
      <c r="AA5" s="40"/>
      <c r="AB5" s="40"/>
      <c r="AC5" s="40"/>
    </row>
    <row r="6" spans="1:29" ht="15">
      <c r="A6" s="96" t="s">
        <v>85</v>
      </c>
      <c r="B6" s="103" t="s">
        <v>84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</row>
    <row r="7" spans="1:29" ht="15">
      <c r="A7" s="96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</row>
    <row r="8" spans="1:29" ht="16.5" customHeight="1">
      <c r="A8" s="96"/>
      <c r="B8" s="96" t="s">
        <v>87</v>
      </c>
      <c r="C8" s="96"/>
      <c r="D8" s="96"/>
      <c r="E8" s="96"/>
      <c r="F8" s="96" t="s">
        <v>88</v>
      </c>
      <c r="G8" s="96"/>
      <c r="H8" s="96"/>
      <c r="I8" s="96"/>
      <c r="J8" s="96" t="s">
        <v>89</v>
      </c>
      <c r="K8" s="96"/>
      <c r="L8" s="96"/>
      <c r="M8" s="96"/>
      <c r="N8" s="96" t="s">
        <v>90</v>
      </c>
      <c r="O8" s="96"/>
      <c r="P8" s="96"/>
      <c r="Q8" s="96"/>
      <c r="R8" s="96" t="s">
        <v>91</v>
      </c>
      <c r="S8" s="96"/>
      <c r="T8" s="96"/>
      <c r="U8" s="96"/>
      <c r="V8" s="96" t="s">
        <v>92</v>
      </c>
      <c r="W8" s="96"/>
      <c r="X8" s="96"/>
      <c r="Y8" s="96"/>
      <c r="Z8" s="96" t="s">
        <v>93</v>
      </c>
      <c r="AA8" s="96"/>
      <c r="AB8" s="96"/>
      <c r="AC8" s="96"/>
    </row>
    <row r="9" spans="1:29" ht="15.75">
      <c r="A9" s="96"/>
      <c r="B9" s="44" t="s">
        <v>28</v>
      </c>
      <c r="C9" s="44" t="s">
        <v>29</v>
      </c>
      <c r="D9" s="44" t="s">
        <v>33</v>
      </c>
      <c r="E9" s="44" t="s">
        <v>34</v>
      </c>
      <c r="F9" s="44" t="s">
        <v>28</v>
      </c>
      <c r="G9" s="44" t="s">
        <v>29</v>
      </c>
      <c r="H9" s="44" t="s">
        <v>33</v>
      </c>
      <c r="I9" s="44" t="s">
        <v>34</v>
      </c>
      <c r="J9" s="44" t="s">
        <v>28</v>
      </c>
      <c r="K9" s="44" t="s">
        <v>29</v>
      </c>
      <c r="L9" s="44" t="s">
        <v>33</v>
      </c>
      <c r="M9" s="44" t="s">
        <v>34</v>
      </c>
      <c r="N9" s="44" t="s">
        <v>28</v>
      </c>
      <c r="O9" s="44" t="s">
        <v>29</v>
      </c>
      <c r="P9" s="44" t="s">
        <v>33</v>
      </c>
      <c r="Q9" s="44" t="s">
        <v>34</v>
      </c>
      <c r="R9" s="44" t="s">
        <v>28</v>
      </c>
      <c r="S9" s="44" t="s">
        <v>29</v>
      </c>
      <c r="T9" s="44" t="s">
        <v>33</v>
      </c>
      <c r="U9" s="44" t="s">
        <v>34</v>
      </c>
      <c r="V9" s="44" t="s">
        <v>28</v>
      </c>
      <c r="W9" s="44" t="s">
        <v>29</v>
      </c>
      <c r="X9" s="44" t="s">
        <v>33</v>
      </c>
      <c r="Y9" s="44" t="s">
        <v>34</v>
      </c>
      <c r="Z9" s="44" t="s">
        <v>28</v>
      </c>
      <c r="AA9" s="44" t="s">
        <v>29</v>
      </c>
      <c r="AB9" s="44" t="s">
        <v>33</v>
      </c>
      <c r="AC9" s="44" t="s">
        <v>34</v>
      </c>
    </row>
    <row r="10" spans="1:29" ht="15.75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</row>
    <row r="11" spans="1:29" ht="15.75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</row>
    <row r="12" spans="1:29" ht="15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</row>
    <row r="13" spans="1:29" ht="15.75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</row>
    <row r="14" spans="1:29" ht="1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4"/>
      <c r="AA14" s="14"/>
      <c r="AB14" s="14"/>
      <c r="AC14" s="14"/>
    </row>
    <row r="15" spans="1:29" ht="31.5" customHeight="1">
      <c r="A15" s="102" t="s">
        <v>114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</row>
    <row r="16" spans="1:31" ht="15">
      <c r="A16" s="98" t="s">
        <v>86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38"/>
      <c r="AA16" s="38"/>
      <c r="AB16" s="38"/>
      <c r="AC16" s="38"/>
      <c r="AD16" s="42"/>
      <c r="AE16" s="42"/>
    </row>
  </sheetData>
  <sheetProtection/>
  <mergeCells count="14">
    <mergeCell ref="A16:Y16"/>
    <mergeCell ref="U1:AC1"/>
    <mergeCell ref="A15:AC15"/>
    <mergeCell ref="V8:Y8"/>
    <mergeCell ref="B6:AC7"/>
    <mergeCell ref="R8:U8"/>
    <mergeCell ref="A5:Y5"/>
    <mergeCell ref="A6:A9"/>
    <mergeCell ref="B8:E8"/>
    <mergeCell ref="F8:I8"/>
    <mergeCell ref="J8:M8"/>
    <mergeCell ref="N8:Q8"/>
    <mergeCell ref="Z8:AC8"/>
    <mergeCell ref="A3:AC3"/>
  </mergeCells>
  <printOptions/>
  <pageMargins left="0.5905511811023623" right="0.5905511811023623" top="1.141732283464567" bottom="0.5905511811023623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showGridLines="0" view="pageBreakPreview" zoomScaleNormal="115" zoomScaleSheetLayoutView="100" zoomScalePageLayoutView="0" workbookViewId="0" topLeftCell="A1">
      <selection activeCell="D22" sqref="D22"/>
    </sheetView>
  </sheetViews>
  <sheetFormatPr defaultColWidth="9.140625" defaultRowHeight="15"/>
  <cols>
    <col min="1" max="1" width="35.8515625" style="12" customWidth="1"/>
    <col min="2" max="9" width="12.00390625" style="13" customWidth="1"/>
    <col min="10" max="10" width="8.7109375" style="13" bestFit="1" customWidth="1"/>
    <col min="11" max="16384" width="9.140625" style="13" customWidth="1"/>
  </cols>
  <sheetData>
    <row r="1" spans="1:10" ht="32.25" customHeight="1">
      <c r="A1" s="43"/>
      <c r="B1" s="17"/>
      <c r="C1" s="17"/>
      <c r="D1" s="17"/>
      <c r="E1" s="17"/>
      <c r="F1" s="17"/>
      <c r="G1" s="100" t="s">
        <v>46</v>
      </c>
      <c r="H1" s="100"/>
      <c r="I1" s="105"/>
      <c r="J1" s="105"/>
    </row>
    <row r="2" spans="1:10" ht="15.75" customHeight="1">
      <c r="A2" s="113" t="s">
        <v>78</v>
      </c>
      <c r="B2" s="114"/>
      <c r="C2" s="114"/>
      <c r="D2" s="114"/>
      <c r="E2" s="114"/>
      <c r="F2" s="114"/>
      <c r="G2" s="114"/>
      <c r="H2" s="114"/>
      <c r="I2" s="114"/>
      <c r="J2" s="115"/>
    </row>
    <row r="3" spans="1:10" ht="18.75">
      <c r="A3" s="18"/>
      <c r="B3" s="17"/>
      <c r="C3" s="17"/>
      <c r="D3" s="17"/>
      <c r="E3" s="17"/>
      <c r="F3" s="17"/>
      <c r="G3" s="17"/>
      <c r="H3" s="17"/>
      <c r="I3" s="19"/>
      <c r="J3" s="17"/>
    </row>
    <row r="4" spans="1:11" ht="15" customHeight="1">
      <c r="A4" s="107" t="s">
        <v>49</v>
      </c>
      <c r="B4" s="48" t="s">
        <v>87</v>
      </c>
      <c r="C4" s="48" t="s">
        <v>88</v>
      </c>
      <c r="D4" s="48" t="s">
        <v>89</v>
      </c>
      <c r="E4" s="48" t="s">
        <v>90</v>
      </c>
      <c r="F4" s="48" t="s">
        <v>91</v>
      </c>
      <c r="G4" s="48" t="s">
        <v>92</v>
      </c>
      <c r="H4" s="48" t="s">
        <v>93</v>
      </c>
      <c r="I4" s="106" t="s">
        <v>42</v>
      </c>
      <c r="J4" s="106" t="s">
        <v>41</v>
      </c>
      <c r="K4" s="17"/>
    </row>
    <row r="5" spans="1:11" ht="15.75" customHeight="1">
      <c r="A5" s="107"/>
      <c r="B5" s="41" t="s">
        <v>48</v>
      </c>
      <c r="C5" s="41" t="s">
        <v>48</v>
      </c>
      <c r="D5" s="41" t="s">
        <v>48</v>
      </c>
      <c r="E5" s="41" t="s">
        <v>48</v>
      </c>
      <c r="F5" s="41" t="s">
        <v>48</v>
      </c>
      <c r="G5" s="41" t="s">
        <v>48</v>
      </c>
      <c r="H5" s="41" t="s">
        <v>48</v>
      </c>
      <c r="I5" s="41" t="s">
        <v>48</v>
      </c>
      <c r="J5" s="41" t="s">
        <v>41</v>
      </c>
      <c r="K5" s="17"/>
    </row>
    <row r="6" spans="1:11" ht="20.25" customHeight="1">
      <c r="A6" s="47" t="s">
        <v>94</v>
      </c>
      <c r="B6" s="32"/>
      <c r="C6" s="32"/>
      <c r="D6" s="32"/>
      <c r="E6" s="32"/>
      <c r="F6" s="32"/>
      <c r="G6" s="32"/>
      <c r="H6" s="32"/>
      <c r="I6" s="93">
        <f>SUM(B6:H6)</f>
        <v>0</v>
      </c>
      <c r="J6" s="94" t="e">
        <f>I6/I$9*100</f>
        <v>#DIV/0!</v>
      </c>
      <c r="K6" s="17"/>
    </row>
    <row r="7" spans="1:11" ht="20.25" customHeight="1">
      <c r="A7" s="47" t="s">
        <v>43</v>
      </c>
      <c r="B7" s="32"/>
      <c r="C7" s="32"/>
      <c r="D7" s="32"/>
      <c r="E7" s="32"/>
      <c r="F7" s="32"/>
      <c r="G7" s="32"/>
      <c r="H7" s="32"/>
      <c r="I7" s="93">
        <f>SUM(B7:H7)</f>
        <v>0</v>
      </c>
      <c r="J7" s="94" t="e">
        <f>I7/I$9*100</f>
        <v>#DIV/0!</v>
      </c>
      <c r="K7" s="17"/>
    </row>
    <row r="8" spans="1:11" ht="20.25" customHeight="1">
      <c r="A8" s="47" t="s">
        <v>47</v>
      </c>
      <c r="B8" s="93">
        <f>B6+B7</f>
        <v>0</v>
      </c>
      <c r="C8" s="93">
        <f>C6+C7</f>
        <v>0</v>
      </c>
      <c r="D8" s="93">
        <f>D6+D7</f>
        <v>0</v>
      </c>
      <c r="E8" s="93">
        <f>E6+E7</f>
        <v>0</v>
      </c>
      <c r="F8" s="93">
        <f>F6+F7</f>
        <v>0</v>
      </c>
      <c r="G8" s="93">
        <f>G6+G7</f>
        <v>0</v>
      </c>
      <c r="H8" s="93">
        <f>H6+H7</f>
        <v>0</v>
      </c>
      <c r="I8" s="93">
        <f>SUM(B8:H8)</f>
        <v>0</v>
      </c>
      <c r="J8" s="93" t="e">
        <f>J6+J7</f>
        <v>#DIV/0!</v>
      </c>
      <c r="K8" s="17"/>
    </row>
    <row r="9" spans="1:11" ht="20.25" customHeight="1">
      <c r="A9" s="46" t="s">
        <v>44</v>
      </c>
      <c r="B9" s="49">
        <f>B8</f>
        <v>0</v>
      </c>
      <c r="C9" s="49">
        <f>C8</f>
        <v>0</v>
      </c>
      <c r="D9" s="49">
        <f>D8</f>
        <v>0</v>
      </c>
      <c r="E9" s="49">
        <f>E8</f>
        <v>0</v>
      </c>
      <c r="F9" s="49">
        <f>F8</f>
        <v>0</v>
      </c>
      <c r="G9" s="49">
        <f>G8</f>
        <v>0</v>
      </c>
      <c r="H9" s="49">
        <f>H8</f>
        <v>0</v>
      </c>
      <c r="I9" s="49">
        <f>SUM(B9:H9)</f>
        <v>0</v>
      </c>
      <c r="J9" s="49" t="e">
        <f>J8</f>
        <v>#DIV/0!</v>
      </c>
      <c r="K9" s="17"/>
    </row>
    <row r="10" spans="1:11" ht="20.25" customHeight="1">
      <c r="A10" s="46" t="s">
        <v>45</v>
      </c>
      <c r="B10" s="93">
        <f>B9</f>
        <v>0</v>
      </c>
      <c r="C10" s="93">
        <f>C9</f>
        <v>0</v>
      </c>
      <c r="D10" s="93">
        <f>D9</f>
        <v>0</v>
      </c>
      <c r="E10" s="93">
        <f>E9</f>
        <v>0</v>
      </c>
      <c r="F10" s="93">
        <f>F9</f>
        <v>0</v>
      </c>
      <c r="G10" s="93">
        <f>G9</f>
        <v>0</v>
      </c>
      <c r="H10" s="93">
        <f>H9</f>
        <v>0</v>
      </c>
      <c r="I10" s="93">
        <f>I9</f>
        <v>0</v>
      </c>
      <c r="J10" s="94" t="e">
        <f>I10/I$9*100</f>
        <v>#DIV/0!</v>
      </c>
      <c r="K10" s="17"/>
    </row>
    <row r="11" ht="15.75" customHeight="1"/>
    <row r="12" ht="15.75" customHeight="1"/>
    <row r="13" ht="15.75" customHeight="1"/>
    <row r="14" ht="15.75" customHeight="1"/>
    <row r="15" ht="15.75" customHeight="1"/>
  </sheetData>
  <sheetProtection/>
  <mergeCells count="4">
    <mergeCell ref="G1:J1"/>
    <mergeCell ref="I4:J4"/>
    <mergeCell ref="A4:A5"/>
    <mergeCell ref="A2:J2"/>
  </mergeCells>
  <printOptions/>
  <pageMargins left="0.5905511811023623" right="0.5905511811023623" top="1.141732283464567" bottom="0.5905511811023623" header="0.31496062992125984" footer="0.31496062992125984"/>
  <pageSetup fitToHeight="1" fitToWidth="1" horizontalDpi="600" verticalDpi="600" orientation="landscape" paperSize="9" scale="95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showGridLines="0" tabSelected="1" view="pageBreakPreview" zoomScale="90" zoomScaleSheetLayoutView="90" zoomScalePageLayoutView="0" workbookViewId="0" topLeftCell="A1">
      <selection activeCell="G25" sqref="G25"/>
    </sheetView>
  </sheetViews>
  <sheetFormatPr defaultColWidth="9.140625" defaultRowHeight="15"/>
  <cols>
    <col min="1" max="1" width="9.140625" style="14" bestFit="1" customWidth="1"/>
    <col min="2" max="2" width="72.421875" style="14" customWidth="1"/>
    <col min="3" max="3" width="12.140625" style="14" customWidth="1"/>
    <col min="4" max="4" width="11.28125" style="14" customWidth="1"/>
    <col min="5" max="5" width="12.8515625" style="14" customWidth="1"/>
    <col min="6" max="6" width="9.140625" style="14" customWidth="1"/>
    <col min="7" max="7" width="18.00390625" style="14" customWidth="1"/>
    <col min="8" max="8" width="19.00390625" style="14" customWidth="1"/>
    <col min="9" max="9" width="12.00390625" style="14" customWidth="1"/>
    <col min="10" max="10" width="15.140625" style="14" customWidth="1"/>
    <col min="11" max="16384" width="9.140625" style="14" customWidth="1"/>
  </cols>
  <sheetData>
    <row r="1" spans="1:10" ht="18" customHeight="1">
      <c r="A1" s="33"/>
      <c r="B1" s="15"/>
      <c r="C1" s="15"/>
      <c r="D1" s="34"/>
      <c r="E1" s="34"/>
      <c r="F1" s="34"/>
      <c r="G1" s="117" t="s">
        <v>134</v>
      </c>
      <c r="H1" s="117"/>
      <c r="I1" s="117"/>
      <c r="J1" s="117"/>
    </row>
    <row r="2" spans="1:10" ht="18" customHeight="1">
      <c r="A2" s="33"/>
      <c r="B2" s="15"/>
      <c r="C2" s="15"/>
      <c r="D2" s="34"/>
      <c r="E2" s="34"/>
      <c r="F2" s="34"/>
      <c r="G2" s="116"/>
      <c r="H2" s="116"/>
      <c r="I2" s="116"/>
      <c r="J2" s="116"/>
    </row>
    <row r="3" spans="1:12" ht="20.25">
      <c r="A3" s="108" t="s">
        <v>79</v>
      </c>
      <c r="B3" s="109"/>
      <c r="C3" s="109"/>
      <c r="D3" s="109"/>
      <c r="E3" s="109"/>
      <c r="F3" s="109"/>
      <c r="G3" s="109"/>
      <c r="H3" s="109"/>
      <c r="I3" s="109"/>
      <c r="J3" s="109"/>
      <c r="K3" s="26"/>
      <c r="L3" s="26"/>
    </row>
    <row r="4" spans="1:12" ht="18" customHeight="1">
      <c r="A4" s="35"/>
      <c r="B4" s="36"/>
      <c r="C4" s="36"/>
      <c r="D4" s="36"/>
      <c r="E4" s="36"/>
      <c r="F4" s="36"/>
      <c r="G4" s="36"/>
      <c r="H4" s="36"/>
      <c r="I4" s="36"/>
      <c r="J4" s="36"/>
      <c r="K4" s="26"/>
      <c r="L4" s="26"/>
    </row>
    <row r="5" spans="1:10" ht="15.75" customHeight="1">
      <c r="A5" s="106" t="s">
        <v>3</v>
      </c>
      <c r="B5" s="106" t="s">
        <v>51</v>
      </c>
      <c r="C5" s="106" t="s">
        <v>77</v>
      </c>
      <c r="D5" s="106" t="s">
        <v>57</v>
      </c>
      <c r="E5" s="106" t="s">
        <v>80</v>
      </c>
      <c r="F5" s="106" t="s">
        <v>55</v>
      </c>
      <c r="G5" s="110" t="s">
        <v>112</v>
      </c>
      <c r="H5" s="106" t="s">
        <v>54</v>
      </c>
      <c r="I5" s="106"/>
      <c r="J5" s="106" t="s">
        <v>56</v>
      </c>
    </row>
    <row r="6" spans="1:10" ht="49.5" customHeight="1">
      <c r="A6" s="106"/>
      <c r="B6" s="106"/>
      <c r="C6" s="106"/>
      <c r="D6" s="96"/>
      <c r="E6" s="96"/>
      <c r="F6" s="106"/>
      <c r="G6" s="111"/>
      <c r="H6" s="95" t="s">
        <v>40</v>
      </c>
      <c r="I6" s="95" t="s">
        <v>41</v>
      </c>
      <c r="J6" s="106"/>
    </row>
    <row r="7" spans="1:10" s="56" customFormat="1" ht="36.75" customHeight="1">
      <c r="A7" s="50" t="s">
        <v>28</v>
      </c>
      <c r="B7" s="63" t="s">
        <v>122</v>
      </c>
      <c r="C7" s="50" t="s">
        <v>110</v>
      </c>
      <c r="D7" s="50"/>
      <c r="E7" s="50"/>
      <c r="F7" s="50"/>
      <c r="G7" s="53"/>
      <c r="H7" s="54">
        <f>G7</f>
        <v>0</v>
      </c>
      <c r="I7" s="70" t="e">
        <f>H7/$H$34</f>
        <v>#DIV/0!</v>
      </c>
      <c r="J7" s="55"/>
    </row>
    <row r="8" spans="1:10" s="56" customFormat="1" ht="30" customHeight="1">
      <c r="A8" s="76" t="s">
        <v>29</v>
      </c>
      <c r="B8" s="68" t="s">
        <v>115</v>
      </c>
      <c r="C8" s="50" t="s">
        <v>111</v>
      </c>
      <c r="D8" s="50"/>
      <c r="E8" s="50"/>
      <c r="F8" s="50"/>
      <c r="G8" s="57">
        <f>G9+G10</f>
        <v>0</v>
      </c>
      <c r="H8" s="54">
        <f aca="true" t="shared" si="0" ref="H8:H33">G8</f>
        <v>0</v>
      </c>
      <c r="I8" s="70" t="e">
        <f>H8/$H$34</f>
        <v>#DIV/0!</v>
      </c>
      <c r="J8" s="118">
        <f>J9+J10</f>
        <v>0</v>
      </c>
    </row>
    <row r="9" spans="1:10" s="61" customFormat="1" ht="30" customHeight="1">
      <c r="A9" s="77" t="s">
        <v>30</v>
      </c>
      <c r="B9" s="78" t="s">
        <v>116</v>
      </c>
      <c r="C9" s="58" t="s">
        <v>111</v>
      </c>
      <c r="D9" s="64"/>
      <c r="E9" s="64"/>
      <c r="F9" s="64"/>
      <c r="G9" s="66"/>
      <c r="H9" s="60">
        <f t="shared" si="0"/>
        <v>0</v>
      </c>
      <c r="I9" s="71" t="e">
        <f>H9/$H$34</f>
        <v>#DIV/0!</v>
      </c>
      <c r="J9" s="119"/>
    </row>
    <row r="10" spans="1:10" s="61" customFormat="1" ht="30" customHeight="1">
      <c r="A10" s="77" t="s">
        <v>31</v>
      </c>
      <c r="B10" s="78" t="s">
        <v>140</v>
      </c>
      <c r="C10" s="58" t="s">
        <v>111</v>
      </c>
      <c r="D10" s="62"/>
      <c r="E10" s="62"/>
      <c r="F10" s="62"/>
      <c r="G10" s="59">
        <f>SUM(G11:G15)</f>
        <v>0</v>
      </c>
      <c r="H10" s="60">
        <f t="shared" si="0"/>
        <v>0</v>
      </c>
      <c r="I10" s="70" t="e">
        <f>H10/$H$34</f>
        <v>#DIV/0!</v>
      </c>
      <c r="J10" s="119">
        <f>SUM(J11:J15)</f>
        <v>0</v>
      </c>
    </row>
    <row r="11" spans="1:10" ht="37.5" customHeight="1">
      <c r="A11" s="82" t="s">
        <v>32</v>
      </c>
      <c r="B11" s="81" t="s">
        <v>119</v>
      </c>
      <c r="C11" s="83" t="s">
        <v>111</v>
      </c>
      <c r="D11" s="84"/>
      <c r="E11" s="84"/>
      <c r="F11" s="84"/>
      <c r="G11" s="85"/>
      <c r="H11" s="52">
        <f t="shared" si="0"/>
        <v>0</v>
      </c>
      <c r="I11" s="80" t="e">
        <f>H11/$H$34</f>
        <v>#DIV/0!</v>
      </c>
      <c r="J11" s="86"/>
    </row>
    <row r="12" spans="1:10" ht="45.75" customHeight="1">
      <c r="A12" s="82" t="s">
        <v>95</v>
      </c>
      <c r="B12" s="81" t="s">
        <v>117</v>
      </c>
      <c r="C12" s="83" t="s">
        <v>111</v>
      </c>
      <c r="D12" s="84"/>
      <c r="E12" s="84"/>
      <c r="F12" s="84"/>
      <c r="G12" s="85"/>
      <c r="H12" s="52">
        <f t="shared" si="0"/>
        <v>0</v>
      </c>
      <c r="I12" s="80" t="e">
        <f>H12/$H$34</f>
        <v>#DIV/0!</v>
      </c>
      <c r="J12" s="86"/>
    </row>
    <row r="13" spans="1:10" ht="45.75" customHeight="1">
      <c r="A13" s="82" t="s">
        <v>96</v>
      </c>
      <c r="B13" s="81" t="s">
        <v>121</v>
      </c>
      <c r="C13" s="83" t="s">
        <v>111</v>
      </c>
      <c r="D13" s="84"/>
      <c r="E13" s="84"/>
      <c r="F13" s="84"/>
      <c r="G13" s="85"/>
      <c r="H13" s="52">
        <f>G13</f>
        <v>0</v>
      </c>
      <c r="I13" s="80" t="e">
        <f>H13/$H$34</f>
        <v>#DIV/0!</v>
      </c>
      <c r="J13" s="86"/>
    </row>
    <row r="14" spans="1:10" ht="18.75" customHeight="1">
      <c r="A14" s="82" t="s">
        <v>97</v>
      </c>
      <c r="B14" s="81" t="s">
        <v>120</v>
      </c>
      <c r="C14" s="83" t="s">
        <v>111</v>
      </c>
      <c r="D14" s="84"/>
      <c r="E14" s="84"/>
      <c r="F14" s="84"/>
      <c r="G14" s="85"/>
      <c r="H14" s="52">
        <f t="shared" si="0"/>
        <v>0</v>
      </c>
      <c r="I14" s="80" t="e">
        <f>H14/$H$34</f>
        <v>#DIV/0!</v>
      </c>
      <c r="J14" s="86"/>
    </row>
    <row r="15" spans="1:10" ht="32.25" customHeight="1">
      <c r="A15" s="82" t="s">
        <v>98</v>
      </c>
      <c r="B15" s="81" t="s">
        <v>118</v>
      </c>
      <c r="C15" s="83" t="s">
        <v>111</v>
      </c>
      <c r="D15" s="84"/>
      <c r="E15" s="84"/>
      <c r="F15" s="84"/>
      <c r="G15" s="85"/>
      <c r="H15" s="52">
        <f t="shared" si="0"/>
        <v>0</v>
      </c>
      <c r="I15" s="80" t="e">
        <f>H15/$H$34</f>
        <v>#DIV/0!</v>
      </c>
      <c r="J15" s="86"/>
    </row>
    <row r="16" spans="1:10" s="56" customFormat="1" ht="24.75" customHeight="1">
      <c r="A16" s="76" t="s">
        <v>33</v>
      </c>
      <c r="B16" s="68" t="s">
        <v>53</v>
      </c>
      <c r="C16" s="50" t="s">
        <v>111</v>
      </c>
      <c r="D16" s="63"/>
      <c r="E16" s="63"/>
      <c r="F16" s="63"/>
      <c r="G16" s="57">
        <f>G17+G20</f>
        <v>0</v>
      </c>
      <c r="H16" s="54">
        <f t="shared" si="0"/>
        <v>0</v>
      </c>
      <c r="I16" s="70" t="e">
        <f>H16/$H$34</f>
        <v>#DIV/0!</v>
      </c>
      <c r="J16" s="118">
        <f>J17+J20</f>
        <v>0</v>
      </c>
    </row>
    <row r="17" spans="1:10" s="61" customFormat="1" ht="30" customHeight="1">
      <c r="A17" s="77" t="s">
        <v>99</v>
      </c>
      <c r="B17" s="78" t="s">
        <v>109</v>
      </c>
      <c r="C17" s="58" t="s">
        <v>111</v>
      </c>
      <c r="D17" s="62"/>
      <c r="E17" s="62"/>
      <c r="F17" s="62"/>
      <c r="G17" s="59">
        <f>SUM(G18:G19)</f>
        <v>0</v>
      </c>
      <c r="H17" s="60">
        <f t="shared" si="0"/>
        <v>0</v>
      </c>
      <c r="I17" s="71" t="e">
        <f>H17/$H$34</f>
        <v>#DIV/0!</v>
      </c>
      <c r="J17" s="119">
        <f>SUM(J18:J19)</f>
        <v>0</v>
      </c>
    </row>
    <row r="18" spans="1:10" ht="30" customHeight="1">
      <c r="A18" s="87" t="s">
        <v>131</v>
      </c>
      <c r="B18" s="81" t="s">
        <v>128</v>
      </c>
      <c r="C18" s="51" t="s">
        <v>111</v>
      </c>
      <c r="D18" s="84"/>
      <c r="E18" s="84"/>
      <c r="F18" s="84"/>
      <c r="G18" s="85"/>
      <c r="H18" s="52">
        <f>G18</f>
        <v>0</v>
      </c>
      <c r="I18" s="80" t="e">
        <f>H18/$H$34</f>
        <v>#DIV/0!</v>
      </c>
      <c r="J18" s="120"/>
    </row>
    <row r="19" spans="1:10" ht="30" customHeight="1">
      <c r="A19" s="87" t="s">
        <v>132</v>
      </c>
      <c r="B19" s="81" t="s">
        <v>129</v>
      </c>
      <c r="C19" s="51" t="s">
        <v>111</v>
      </c>
      <c r="D19" s="84"/>
      <c r="E19" s="84"/>
      <c r="F19" s="84"/>
      <c r="G19" s="85"/>
      <c r="H19" s="52">
        <f>G19</f>
        <v>0</v>
      </c>
      <c r="I19" s="80" t="e">
        <f>H19/$H$34</f>
        <v>#DIV/0!</v>
      </c>
      <c r="J19" s="120"/>
    </row>
    <row r="20" spans="1:10" s="61" customFormat="1" ht="30" customHeight="1">
      <c r="A20" s="77" t="s">
        <v>100</v>
      </c>
      <c r="B20" s="78" t="s">
        <v>133</v>
      </c>
      <c r="C20" s="58" t="s">
        <v>111</v>
      </c>
      <c r="D20" s="62"/>
      <c r="E20" s="62"/>
      <c r="F20" s="62"/>
      <c r="G20" s="59">
        <f>SUM(G21:G25)</f>
        <v>0</v>
      </c>
      <c r="H20" s="60">
        <f t="shared" si="0"/>
        <v>0</v>
      </c>
      <c r="I20" s="72" t="e">
        <f>H20/$H$34</f>
        <v>#DIV/0!</v>
      </c>
      <c r="J20" s="119">
        <f>SUM(J21:J25)</f>
        <v>0</v>
      </c>
    </row>
    <row r="21" spans="1:10" ht="30">
      <c r="A21" s="87" t="s">
        <v>101</v>
      </c>
      <c r="B21" s="81" t="s">
        <v>135</v>
      </c>
      <c r="C21" s="83" t="s">
        <v>111</v>
      </c>
      <c r="D21" s="84"/>
      <c r="E21" s="84"/>
      <c r="F21" s="84"/>
      <c r="G21" s="85"/>
      <c r="H21" s="52">
        <f t="shared" si="0"/>
        <v>0</v>
      </c>
      <c r="I21" s="80" t="e">
        <f>H21/$H$34</f>
        <v>#DIV/0!</v>
      </c>
      <c r="J21" s="86"/>
    </row>
    <row r="22" spans="1:10" ht="51.75" customHeight="1">
      <c r="A22" s="87" t="s">
        <v>102</v>
      </c>
      <c r="B22" s="81" t="s">
        <v>136</v>
      </c>
      <c r="C22" s="83" t="s">
        <v>111</v>
      </c>
      <c r="D22" s="84"/>
      <c r="E22" s="84"/>
      <c r="F22" s="84"/>
      <c r="G22" s="85"/>
      <c r="H22" s="52">
        <f t="shared" si="0"/>
        <v>0</v>
      </c>
      <c r="I22" s="80" t="e">
        <f>H22/$H$34</f>
        <v>#DIV/0!</v>
      </c>
      <c r="J22" s="86"/>
    </row>
    <row r="23" spans="1:10" ht="36" customHeight="1">
      <c r="A23" s="87" t="s">
        <v>103</v>
      </c>
      <c r="B23" s="81" t="s">
        <v>137</v>
      </c>
      <c r="C23" s="83" t="s">
        <v>111</v>
      </c>
      <c r="D23" s="84"/>
      <c r="E23" s="84"/>
      <c r="F23" s="84"/>
      <c r="G23" s="85"/>
      <c r="H23" s="52">
        <f t="shared" si="0"/>
        <v>0</v>
      </c>
      <c r="I23" s="80" t="e">
        <f>H23/$H$34</f>
        <v>#DIV/0!</v>
      </c>
      <c r="J23" s="86"/>
    </row>
    <row r="24" spans="1:10" ht="31.5" customHeight="1">
      <c r="A24" s="87" t="s">
        <v>104</v>
      </c>
      <c r="B24" s="81" t="s">
        <v>138</v>
      </c>
      <c r="C24" s="83" t="s">
        <v>111</v>
      </c>
      <c r="D24" s="84"/>
      <c r="E24" s="84"/>
      <c r="F24" s="84"/>
      <c r="G24" s="85"/>
      <c r="H24" s="52">
        <f t="shared" si="0"/>
        <v>0</v>
      </c>
      <c r="I24" s="80" t="e">
        <f>H24/$H$34</f>
        <v>#DIV/0!</v>
      </c>
      <c r="J24" s="86"/>
    </row>
    <row r="25" spans="1:10" ht="33.75" customHeight="1">
      <c r="A25" s="87" t="s">
        <v>105</v>
      </c>
      <c r="B25" s="81" t="s">
        <v>139</v>
      </c>
      <c r="C25" s="83" t="s">
        <v>111</v>
      </c>
      <c r="D25" s="84"/>
      <c r="E25" s="84"/>
      <c r="F25" s="84"/>
      <c r="G25" s="85"/>
      <c r="H25" s="52">
        <f t="shared" si="0"/>
        <v>0</v>
      </c>
      <c r="I25" s="80" t="e">
        <f>H25/$H$34</f>
        <v>#DIV/0!</v>
      </c>
      <c r="J25" s="86"/>
    </row>
    <row r="26" spans="1:10" s="56" customFormat="1" ht="30" customHeight="1">
      <c r="A26" s="76" t="s">
        <v>34</v>
      </c>
      <c r="B26" s="68" t="s">
        <v>52</v>
      </c>
      <c r="C26" s="50" t="s">
        <v>111</v>
      </c>
      <c r="D26" s="63"/>
      <c r="E26" s="63"/>
      <c r="F26" s="63"/>
      <c r="G26" s="57">
        <f>G27</f>
        <v>0</v>
      </c>
      <c r="H26" s="54">
        <f t="shared" si="0"/>
        <v>0</v>
      </c>
      <c r="I26" s="70" t="e">
        <f>H26/$H$34</f>
        <v>#DIV/0!</v>
      </c>
      <c r="J26" s="118">
        <f>J27</f>
        <v>0</v>
      </c>
    </row>
    <row r="27" spans="1:10" s="61" customFormat="1" ht="48" customHeight="1">
      <c r="A27" s="77" t="s">
        <v>106</v>
      </c>
      <c r="B27" s="78" t="s">
        <v>123</v>
      </c>
      <c r="C27" s="64" t="s">
        <v>111</v>
      </c>
      <c r="D27" s="65"/>
      <c r="E27" s="65"/>
      <c r="F27" s="65"/>
      <c r="G27" s="66"/>
      <c r="H27" s="60">
        <f t="shared" si="0"/>
        <v>0</v>
      </c>
      <c r="I27" s="71" t="e">
        <f>H27/$H$34</f>
        <v>#DIV/0!</v>
      </c>
      <c r="J27" s="67"/>
    </row>
    <row r="28" spans="1:10" s="56" customFormat="1" ht="30" customHeight="1">
      <c r="A28" s="76" t="s">
        <v>59</v>
      </c>
      <c r="B28" s="68" t="s">
        <v>76</v>
      </c>
      <c r="C28" s="50" t="s">
        <v>111</v>
      </c>
      <c r="D28" s="68"/>
      <c r="E28" s="68"/>
      <c r="F28" s="68"/>
      <c r="G28" s="57">
        <f>SUM(G29:G32)</f>
        <v>0</v>
      </c>
      <c r="H28" s="54">
        <f>G28</f>
        <v>0</v>
      </c>
      <c r="I28" s="70" t="e">
        <f>H28/$H$34</f>
        <v>#DIV/0!</v>
      </c>
      <c r="J28" s="118">
        <f>SUM(J29:J32)</f>
        <v>0</v>
      </c>
    </row>
    <row r="29" spans="1:10" s="74" customFormat="1" ht="30" customHeight="1">
      <c r="A29" s="77" t="s">
        <v>107</v>
      </c>
      <c r="B29" s="78" t="s">
        <v>124</v>
      </c>
      <c r="C29" s="64" t="s">
        <v>111</v>
      </c>
      <c r="D29" s="69"/>
      <c r="E29" s="69"/>
      <c r="F29" s="69"/>
      <c r="G29" s="66"/>
      <c r="H29" s="60">
        <f t="shared" si="0"/>
        <v>0</v>
      </c>
      <c r="I29" s="71" t="e">
        <f>H29/$H$34</f>
        <v>#DIV/0!</v>
      </c>
      <c r="J29" s="67"/>
    </row>
    <row r="30" spans="1:10" s="74" customFormat="1" ht="30" customHeight="1">
      <c r="A30" s="77" t="s">
        <v>108</v>
      </c>
      <c r="B30" s="78" t="s">
        <v>126</v>
      </c>
      <c r="C30" s="64" t="s">
        <v>111</v>
      </c>
      <c r="D30" s="64"/>
      <c r="E30" s="64"/>
      <c r="F30" s="64"/>
      <c r="G30" s="66"/>
      <c r="H30" s="60">
        <f t="shared" si="0"/>
        <v>0</v>
      </c>
      <c r="I30" s="71" t="e">
        <f>H30/$H$34</f>
        <v>#DIV/0!</v>
      </c>
      <c r="J30" s="121"/>
    </row>
    <row r="31" spans="1:10" s="74" customFormat="1" ht="30" customHeight="1">
      <c r="A31" s="77" t="s">
        <v>125</v>
      </c>
      <c r="B31" s="78" t="s">
        <v>127</v>
      </c>
      <c r="C31" s="64" t="s">
        <v>111</v>
      </c>
      <c r="D31" s="64"/>
      <c r="E31" s="64"/>
      <c r="F31" s="64"/>
      <c r="G31" s="66"/>
      <c r="H31" s="60">
        <f t="shared" si="0"/>
        <v>0</v>
      </c>
      <c r="I31" s="71" t="e">
        <f>H31/$H$34</f>
        <v>#DIV/0!</v>
      </c>
      <c r="J31" s="121"/>
    </row>
    <row r="32" spans="1:10" s="74" customFormat="1" ht="30" customHeight="1">
      <c r="A32" s="77" t="s">
        <v>141</v>
      </c>
      <c r="B32" s="78" t="s">
        <v>142</v>
      </c>
      <c r="C32" s="64" t="s">
        <v>111</v>
      </c>
      <c r="D32" s="64"/>
      <c r="E32" s="64"/>
      <c r="F32" s="64"/>
      <c r="G32" s="66"/>
      <c r="H32" s="60">
        <f>G32</f>
        <v>0</v>
      </c>
      <c r="I32" s="71" t="e">
        <f>H32/$H$34</f>
        <v>#DIV/0!</v>
      </c>
      <c r="J32" s="121"/>
    </row>
    <row r="33" spans="1:10" s="56" customFormat="1" ht="30" customHeight="1">
      <c r="A33" s="76" t="s">
        <v>60</v>
      </c>
      <c r="B33" s="68" t="s">
        <v>130</v>
      </c>
      <c r="C33" s="79"/>
      <c r="D33" s="63"/>
      <c r="E33" s="63"/>
      <c r="F33" s="63"/>
      <c r="G33" s="73"/>
      <c r="H33" s="54">
        <f t="shared" si="0"/>
        <v>0</v>
      </c>
      <c r="I33" s="70" t="e">
        <f>H33/$H$34</f>
        <v>#DIV/0!</v>
      </c>
      <c r="J33" s="75"/>
    </row>
    <row r="34" spans="1:10" s="92" customFormat="1" ht="30" customHeight="1">
      <c r="A34" s="88"/>
      <c r="B34" s="89" t="s">
        <v>54</v>
      </c>
      <c r="C34" s="89"/>
      <c r="D34" s="89"/>
      <c r="E34" s="89"/>
      <c r="F34" s="89"/>
      <c r="G34" s="91">
        <f>G7+G8+G16+G26+G28+G33</f>
        <v>0</v>
      </c>
      <c r="H34" s="91">
        <f>H7+H8+H16+H26+H28+H33</f>
        <v>0</v>
      </c>
      <c r="I34" s="90" t="e">
        <f>H34/$H$34</f>
        <v>#DIV/0!</v>
      </c>
      <c r="J34" s="122">
        <f>J7+J8+J16+J26+J28+J33</f>
        <v>0</v>
      </c>
    </row>
    <row r="35" spans="1:10" ht="15">
      <c r="A35" s="20"/>
      <c r="B35" s="24"/>
      <c r="D35" s="21"/>
      <c r="E35" s="21"/>
      <c r="F35" s="21"/>
      <c r="G35" s="22"/>
      <c r="H35" s="23"/>
      <c r="I35" s="22"/>
      <c r="J35" s="16"/>
    </row>
    <row r="36" spans="1:10" ht="15" customHeight="1">
      <c r="A36" s="112" t="s">
        <v>113</v>
      </c>
      <c r="B36" s="112"/>
      <c r="C36" s="112"/>
      <c r="D36" s="112"/>
      <c r="E36" s="112"/>
      <c r="F36" s="112"/>
      <c r="G36" s="112"/>
      <c r="H36" s="112"/>
      <c r="I36" s="112"/>
      <c r="J36" s="112"/>
    </row>
    <row r="37" spans="1:10" ht="15">
      <c r="A37" s="112" t="s">
        <v>83</v>
      </c>
      <c r="B37" s="112"/>
      <c r="C37" s="112"/>
      <c r="D37" s="112"/>
      <c r="E37" s="112"/>
      <c r="F37" s="112"/>
      <c r="G37" s="112"/>
      <c r="H37" s="112"/>
      <c r="I37" s="112"/>
      <c r="J37" s="112"/>
    </row>
    <row r="38" spans="1:10" ht="15">
      <c r="A38" s="16"/>
      <c r="B38" s="16"/>
      <c r="D38" s="16"/>
      <c r="E38" s="16"/>
      <c r="F38" s="16"/>
      <c r="G38" s="16"/>
      <c r="H38" s="25"/>
      <c r="I38" s="17"/>
      <c r="J38" s="16"/>
    </row>
  </sheetData>
  <sheetProtection/>
  <mergeCells count="13">
    <mergeCell ref="E5:E6"/>
    <mergeCell ref="F5:F6"/>
    <mergeCell ref="H5:I5"/>
    <mergeCell ref="G1:J1"/>
    <mergeCell ref="J5:J6"/>
    <mergeCell ref="C5:C6"/>
    <mergeCell ref="A3:J3"/>
    <mergeCell ref="G5:G6"/>
    <mergeCell ref="A37:J37"/>
    <mergeCell ref="A36:J36"/>
    <mergeCell ref="A5:A6"/>
    <mergeCell ref="B5:B6"/>
    <mergeCell ref="D5:D6"/>
  </mergeCells>
  <printOptions/>
  <pageMargins left="0.5905511811023623" right="0.5905511811023623" top="1.141732283464567" bottom="0.5905511811023623" header="0.31496062992125984" footer="0.31496062992125984"/>
  <pageSetup cellComments="asDisplayed" fitToHeight="0" fitToWidth="1" horizontalDpi="300" verticalDpi="3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9.140625" style="1" customWidth="1"/>
    <col min="2" max="2" width="9.140625" style="6" customWidth="1"/>
    <col min="3" max="3" width="9.140625" style="1" customWidth="1"/>
    <col min="4" max="4" width="45.140625" style="1" customWidth="1"/>
    <col min="5" max="5" width="9.140625" style="1" customWidth="1"/>
    <col min="6" max="6" width="27.8515625" style="1" customWidth="1"/>
    <col min="7" max="7" width="9.140625" style="1" customWidth="1"/>
    <col min="8" max="8" width="39.421875" style="1" customWidth="1"/>
    <col min="9" max="16384" width="9.140625" style="1" customWidth="1"/>
  </cols>
  <sheetData>
    <row r="1" spans="1:8" ht="36" customHeight="1" thickBot="1">
      <c r="A1" s="7" t="s">
        <v>0</v>
      </c>
      <c r="B1" s="8" t="s">
        <v>27</v>
      </c>
      <c r="C1" s="4" t="s">
        <v>3</v>
      </c>
      <c r="D1" s="4" t="s">
        <v>4</v>
      </c>
      <c r="F1" s="2" t="s">
        <v>35</v>
      </c>
      <c r="H1" s="28" t="s">
        <v>65</v>
      </c>
    </row>
    <row r="2" spans="1:8" ht="40.5" customHeight="1" thickBot="1">
      <c r="A2" s="7" t="s">
        <v>1</v>
      </c>
      <c r="B2" s="9">
        <v>1</v>
      </c>
      <c r="C2" s="5" t="s">
        <v>5</v>
      </c>
      <c r="D2" s="5" t="s">
        <v>6</v>
      </c>
      <c r="F2" s="3" t="s">
        <v>36</v>
      </c>
      <c r="H2" s="27" t="s">
        <v>61</v>
      </c>
    </row>
    <row r="3" spans="1:8" ht="33" customHeight="1" thickBot="1">
      <c r="A3" s="7" t="s">
        <v>2</v>
      </c>
      <c r="B3" s="9">
        <v>2</v>
      </c>
      <c r="C3" s="5">
        <f>B3</f>
        <v>2</v>
      </c>
      <c r="D3" s="5" t="s">
        <v>7</v>
      </c>
      <c r="F3" s="3" t="s">
        <v>37</v>
      </c>
      <c r="H3" s="27" t="s">
        <v>62</v>
      </c>
    </row>
    <row r="4" spans="2:8" ht="16.5" thickBot="1">
      <c r="B4" s="9">
        <v>3</v>
      </c>
      <c r="C4" s="5">
        <f aca="true" t="shared" si="0" ref="C4:C22">B4</f>
        <v>3</v>
      </c>
      <c r="D4" s="5" t="s">
        <v>8</v>
      </c>
      <c r="F4" s="3" t="s">
        <v>38</v>
      </c>
      <c r="H4" s="27" t="s">
        <v>63</v>
      </c>
    </row>
    <row r="5" spans="2:6" ht="16.5" thickBot="1">
      <c r="B5" s="9">
        <v>4</v>
      </c>
      <c r="C5" s="5">
        <f t="shared" si="0"/>
        <v>4</v>
      </c>
      <c r="D5" s="5" t="s">
        <v>9</v>
      </c>
      <c r="F5" s="3" t="s">
        <v>39</v>
      </c>
    </row>
    <row r="6" spans="2:8" ht="15.75">
      <c r="B6" s="9">
        <v>5</v>
      </c>
      <c r="C6" s="5">
        <f t="shared" si="0"/>
        <v>5</v>
      </c>
      <c r="D6" s="5" t="s">
        <v>10</v>
      </c>
      <c r="H6" s="28" t="s">
        <v>64</v>
      </c>
    </row>
    <row r="7" spans="2:8" ht="15.75">
      <c r="B7" s="9">
        <v>6</v>
      </c>
      <c r="C7" s="5">
        <f t="shared" si="0"/>
        <v>6</v>
      </c>
      <c r="D7" s="5" t="s">
        <v>11</v>
      </c>
      <c r="H7" s="29"/>
    </row>
    <row r="8" spans="2:8" ht="47.25">
      <c r="B8" s="9">
        <v>7</v>
      </c>
      <c r="C8" s="5">
        <f t="shared" si="0"/>
        <v>7</v>
      </c>
      <c r="D8" s="5" t="s">
        <v>12</v>
      </c>
      <c r="F8" s="37" t="s">
        <v>81</v>
      </c>
      <c r="H8" s="29" t="s">
        <v>75</v>
      </c>
    </row>
    <row r="9" spans="2:8" ht="31.5">
      <c r="B9" s="9">
        <v>8</v>
      </c>
      <c r="C9" s="5">
        <f t="shared" si="0"/>
        <v>8</v>
      </c>
      <c r="D9" s="5" t="s">
        <v>13</v>
      </c>
      <c r="F9" s="27"/>
      <c r="H9" s="29" t="s">
        <v>66</v>
      </c>
    </row>
    <row r="10" spans="2:8" ht="15.75">
      <c r="B10" s="9">
        <v>9</v>
      </c>
      <c r="C10" s="5">
        <f t="shared" si="0"/>
        <v>9</v>
      </c>
      <c r="D10" s="5" t="s">
        <v>14</v>
      </c>
      <c r="F10" s="27" t="s">
        <v>82</v>
      </c>
      <c r="H10" s="29" t="s">
        <v>67</v>
      </c>
    </row>
    <row r="11" spans="2:8" ht="15.75">
      <c r="B11" s="9">
        <v>10</v>
      </c>
      <c r="C11" s="5">
        <f t="shared" si="0"/>
        <v>10</v>
      </c>
      <c r="D11" s="5" t="s">
        <v>15</v>
      </c>
      <c r="H11" s="29" t="s">
        <v>68</v>
      </c>
    </row>
    <row r="12" spans="2:8" ht="47.25">
      <c r="B12" s="9">
        <v>11</v>
      </c>
      <c r="C12" s="5">
        <f t="shared" si="0"/>
        <v>11</v>
      </c>
      <c r="D12" s="5" t="s">
        <v>16</v>
      </c>
      <c r="H12" s="29" t="s">
        <v>69</v>
      </c>
    </row>
    <row r="13" spans="2:8" ht="31.5">
      <c r="B13" s="9">
        <v>12</v>
      </c>
      <c r="C13" s="5">
        <f t="shared" si="0"/>
        <v>12</v>
      </c>
      <c r="D13" s="5" t="s">
        <v>17</v>
      </c>
      <c r="H13" s="29" t="s">
        <v>70</v>
      </c>
    </row>
    <row r="14" spans="2:8" ht="38.25" customHeight="1">
      <c r="B14" s="9">
        <v>13</v>
      </c>
      <c r="C14" s="5">
        <f t="shared" si="0"/>
        <v>13</v>
      </c>
      <c r="D14" s="5" t="s">
        <v>18</v>
      </c>
      <c r="H14" s="29" t="s">
        <v>71</v>
      </c>
    </row>
    <row r="15" spans="2:8" ht="47.25">
      <c r="B15" s="9">
        <v>14</v>
      </c>
      <c r="C15" s="5">
        <f t="shared" si="0"/>
        <v>14</v>
      </c>
      <c r="D15" s="5" t="s">
        <v>19</v>
      </c>
      <c r="H15" s="29" t="s">
        <v>72</v>
      </c>
    </row>
    <row r="16" spans="2:8" ht="78.75">
      <c r="B16" s="9">
        <v>15</v>
      </c>
      <c r="C16" s="5">
        <f t="shared" si="0"/>
        <v>15</v>
      </c>
      <c r="D16" s="5" t="s">
        <v>20</v>
      </c>
      <c r="H16" s="29" t="s">
        <v>73</v>
      </c>
    </row>
    <row r="17" spans="2:8" ht="63">
      <c r="B17" s="9">
        <v>16</v>
      </c>
      <c r="C17" s="5">
        <f t="shared" si="0"/>
        <v>16</v>
      </c>
      <c r="D17" s="5" t="s">
        <v>21</v>
      </c>
      <c r="H17" s="29" t="s">
        <v>74</v>
      </c>
    </row>
    <row r="18" spans="2:4" ht="15.75">
      <c r="B18" s="9">
        <v>17</v>
      </c>
      <c r="C18" s="5">
        <f t="shared" si="0"/>
        <v>17</v>
      </c>
      <c r="D18" s="5" t="s">
        <v>22</v>
      </c>
    </row>
    <row r="19" spans="2:4" ht="15.75">
      <c r="B19" s="9">
        <v>18</v>
      </c>
      <c r="C19" s="5">
        <f t="shared" si="0"/>
        <v>18</v>
      </c>
      <c r="D19" s="5" t="s">
        <v>23</v>
      </c>
    </row>
    <row r="20" spans="2:4" ht="32.25" customHeight="1">
      <c r="B20" s="9">
        <v>19</v>
      </c>
      <c r="C20" s="5">
        <f t="shared" si="0"/>
        <v>19</v>
      </c>
      <c r="D20" s="5" t="s">
        <v>24</v>
      </c>
    </row>
    <row r="21" spans="2:4" ht="28.5" customHeight="1">
      <c r="B21" s="9">
        <v>20</v>
      </c>
      <c r="C21" s="5">
        <f t="shared" si="0"/>
        <v>20</v>
      </c>
      <c r="D21" s="5" t="s">
        <v>25</v>
      </c>
    </row>
    <row r="22" spans="2:4" ht="15.75">
      <c r="B22" s="9">
        <v>21</v>
      </c>
      <c r="C22" s="5">
        <f t="shared" si="0"/>
        <v>21</v>
      </c>
      <c r="D22" s="5" t="s">
        <v>26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1.pielikums</dc:title>
  <dc:subject>Pielikums</dc:subject>
  <dc:creator>Gundega Morgana</dc:creator>
  <cp:keywords/>
  <dc:description>Gundega.Morgana@fm.gov.lv, 67095480</dc:description>
  <cp:lastModifiedBy>Janis Perkons</cp:lastModifiedBy>
  <cp:lastPrinted>2015-09-30T06:02:44Z</cp:lastPrinted>
  <dcterms:created xsi:type="dcterms:W3CDTF">2014-03-04T14:47:17Z</dcterms:created>
  <dcterms:modified xsi:type="dcterms:W3CDTF">2015-09-30T06:03:38Z</dcterms:modified>
  <cp:category/>
  <cp:version/>
  <cp:contentType/>
  <cp:contentStatus/>
</cp:coreProperties>
</file>